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0740" activeTab="0"/>
  </bookViews>
  <sheets>
    <sheet name="t15(1)" sheetId="1" r:id="rId1"/>
  </sheets>
  <externalReferences>
    <externalReference r:id="rId4"/>
  </externalReferences>
  <definedNames>
    <definedName name="_xlnm.Print_Area" localSheetId="0">'t15(1)'!$A$1:$G$38</definedName>
    <definedName name="CODI_ISTITUZIONE">#REF!</definedName>
    <definedName name="CODI_ISTITUZIONE2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<sst xmlns="http://schemas.openxmlformats.org/spreadsheetml/2006/main" count="91" uniqueCount="87">
  <si>
    <t>NF</t>
  </si>
  <si>
    <t>SQUADRATURA 5</t>
  </si>
  <si>
    <t>Costituzione fondi per la contrattazione integrativa (*)</t>
  </si>
  <si>
    <t>Destinazione fondi per la contrattazione integrativa (*)</t>
  </si>
  <si>
    <t>DESCRIZIONE</t>
  </si>
  <si>
    <t>CODICE</t>
  </si>
  <si>
    <t>IMPORTI</t>
  </si>
  <si>
    <t>Risorse fisse</t>
  </si>
  <si>
    <t>Destinazioni regolate dall'accordo annuale sull'utilizzo</t>
  </si>
  <si>
    <t>CCNL 23.12.99 ART. 26 C. 1 L. A) (POS. E RISULTATO 1998)</t>
  </si>
  <si>
    <t>F400</t>
  </si>
  <si>
    <t>RETR. DI POSIZIONE (ART. 27 CCNL 23.12.99) - DELL'ANNO</t>
  </si>
  <si>
    <t>U439</t>
  </si>
  <si>
    <t>CCNL 23.12.99 ART. 26 C. 1 L. D) (INCREM. ANNO 2000)</t>
  </si>
  <si>
    <t>F403</t>
  </si>
  <si>
    <t>RETR. DI RISULTATO (ART. 28 CCNL 23.12.99) - DELL'ANNO</t>
  </si>
  <si>
    <t>U440</t>
  </si>
  <si>
    <t>CCNL 23.12.99 ART. 26 C. 1 L. I) (OMNICOMPRENSIVITÀ)</t>
  </si>
  <si>
    <t>F407</t>
  </si>
  <si>
    <t>Totale Destinazioni accordo annuale utilizzo</t>
  </si>
  <si>
    <t>CCNL 23.12.99 ART. 26. C. 2 (1,2% MONTE SALARI 1997)</t>
  </si>
  <si>
    <t>F408</t>
  </si>
  <si>
    <t>Destinazioni vincolate / storiche</t>
  </si>
  <si>
    <t>CCNL 12.2.02 ART. 1 C. 3, L. E) (RID. FONDO 3.356,97 EURO)</t>
  </si>
  <si>
    <t>F934</t>
  </si>
  <si>
    <t>RETR. DI POSIZIONE (ART. 27 CCNL 23.12.99) - VINCOLATA</t>
  </si>
  <si>
    <t>U441</t>
  </si>
  <si>
    <t>CCNL 22.2.06 ART. 23. C. 1 (520 EURO RETR. POS.)</t>
  </si>
  <si>
    <t>F935</t>
  </si>
  <si>
    <t>RETR. DI RISULTATO (ART. 28 CCNL 23.12.99) - VINCOLATA</t>
  </si>
  <si>
    <t>U442</t>
  </si>
  <si>
    <t>CCNL 22.2.06 ART. 23. C. 3 (1,66% POS. E RIS.)</t>
  </si>
  <si>
    <t>F936</t>
  </si>
  <si>
    <t>INCENT. PER LA PROGETTAZIONE (ART. 92 CC. 5-6 D.LGS. 163/06)</t>
  </si>
  <si>
    <t>U443</t>
  </si>
  <si>
    <t>CCNL 14.5.07 ART. 4. C. 1 (1.144 EURO RETR. POS. RIC.)</t>
  </si>
  <si>
    <t>F937</t>
  </si>
  <si>
    <t>COMPENSI PROF.LI AVVOCATURA (ART. 37 CCNL 23.12.99)</t>
  </si>
  <si>
    <t>U506</t>
  </si>
  <si>
    <t>CCNL 14.5.07 ART. 4. C. 2 (1.144 EURO RETR. POS. NON RIC.)</t>
  </si>
  <si>
    <t>F938</t>
  </si>
  <si>
    <t>REC. EV. ICI (ART3 C57 L. 662/96 ART59 C1 L. P) DLGS 446/97</t>
  </si>
  <si>
    <t>U444</t>
  </si>
  <si>
    <t>CCNL 14.5.07 ART. 4. C. 4 (0,89% POS. E RIS.)</t>
  </si>
  <si>
    <t>F939</t>
  </si>
  <si>
    <t>Totale Destinazioni vincolate / storiche</t>
  </si>
  <si>
    <t>CCNL 22.02.10 ART. 16 C. 1 (478,4 EURO RETR. POS. RIC.)</t>
  </si>
  <si>
    <t>F940</t>
  </si>
  <si>
    <t>Code contrattuali</t>
  </si>
  <si>
    <t>CCNL 22.02.10 ART. 16 C. 2 (478,4 EURO RETR. POS. NON RIC.)</t>
  </si>
  <si>
    <t>F941</t>
  </si>
  <si>
    <t>IMPORTI ANCORA DA CONTRATTARE</t>
  </si>
  <si>
    <t>U994</t>
  </si>
  <si>
    <t>PROCESSI DI DECENTRAMENTO (ART. 26 C. 1 L. F) CCNL 23.12.99)</t>
  </si>
  <si>
    <t>F405</t>
  </si>
  <si>
    <t>Totale Code contrattuali</t>
  </si>
  <si>
    <t>RIA MAT. EC. PERS. CESS. (ART. 26 C. 1 L. G) CCNL 23.12.99)</t>
  </si>
  <si>
    <t>F406</t>
  </si>
  <si>
    <t>INCREM. DOT. ORG. (ART. 26 C. 3 - PARTE FISSA CCNL 23.12.99)</t>
  </si>
  <si>
    <t>F942</t>
  </si>
  <si>
    <t>RID. STABILE ORG. DIRIG. (ART. 26 C. 5 CCNL 23.12.99)</t>
  </si>
  <si>
    <t>F411</t>
  </si>
  <si>
    <t>RIDUZIONI DEL FONDO / PARTE FISSA</t>
  </si>
  <si>
    <t>F997</t>
  </si>
  <si>
    <t>ALTRE RISORSE (RISORSE FISSE)</t>
  </si>
  <si>
    <t>F998</t>
  </si>
  <si>
    <t>Totale Risorse fisse</t>
  </si>
  <si>
    <t>Risorse variabili</t>
  </si>
  <si>
    <t>SPONSORIZZAZIONI (ART. 26 C. 1 L. B) CCNL 23.12.99)</t>
  </si>
  <si>
    <t>F401</t>
  </si>
  <si>
    <t>SPEC. DISP. DI LEGGE (ART. 26 C. 1 L. E) CCNL 23.12.99)</t>
  </si>
  <si>
    <t>F404</t>
  </si>
  <si>
    <t>RIORGANIZZ. (ART. 26 C. 3 - PARTE VARIAB. CCNL 23.12.99)</t>
  </si>
  <si>
    <t>F943</t>
  </si>
  <si>
    <t>LIQUID. SENTENZE FAVOREVOLI ALL'ENTE (ART. 37 CCNL 23.12.99)</t>
  </si>
  <si>
    <t>F944</t>
  </si>
  <si>
    <t>QUOTE PER LA PROGETTAZIONE (ART. 92 CC. 5-6  D.LGS. 163/06)</t>
  </si>
  <si>
    <t>F930</t>
  </si>
  <si>
    <t>RIDUZIONI DEL FONDO / PARTE VARIABILE</t>
  </si>
  <si>
    <t>F993</t>
  </si>
  <si>
    <t>ALTRE RISORSE (RISORSE VARIABILI)</t>
  </si>
  <si>
    <t>F995</t>
  </si>
  <si>
    <t>SOMME NON UTILIZZATE FONDO ANNO PRECEDENTE</t>
  </si>
  <si>
    <t>F999</t>
  </si>
  <si>
    <t>Totale Risorse variabili</t>
  </si>
  <si>
    <t>TOTALE</t>
  </si>
  <si>
    <t>(*) tutti gli importi vanno indicati in euro e al netto degli oneri sociali (contributi ed IRAP) a carico del datore di lavoro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</si>
</sst>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</numFmts>
  <fonts count="4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sz val="10"/>
      <name val="Courier"/>
      <family val="3"/>
    </font>
    <font>
      <sz val="10"/>
      <name val="Arial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4"/>
      <name val="Helv"/>
      <family val="0"/>
    </font>
    <font>
      <b/>
      <sz val="10"/>
      <name val="Arial"/>
      <family val="2"/>
    </font>
    <font>
      <b/>
      <sz val="14"/>
      <name val="Helv"/>
      <family val="0"/>
    </font>
    <font>
      <b/>
      <sz val="14"/>
      <color indexed="10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b/>
      <sz val="8"/>
      <name val="Arial"/>
      <family val="2"/>
    </font>
    <font>
      <b/>
      <sz val="8"/>
      <name val="Helv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" fillId="23" borderId="4" applyNumberFormat="0" applyFont="0" applyAlignment="0" applyProtection="0"/>
    <xf numFmtId="0" fontId="17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198" fontId="28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0" fontId="30" fillId="0" borderId="11" xfId="0" applyFont="1" applyFill="1" applyBorder="1" applyAlignment="1" applyProtection="1">
      <alignment horizontal="left" vertical="center" wrapText="1"/>
      <protection/>
    </xf>
    <xf numFmtId="0" fontId="30" fillId="0" borderId="12" xfId="0" applyFont="1" applyFill="1" applyBorder="1" applyAlignment="1" applyProtection="1">
      <alignment horizontal="left" vertical="center" wrapText="1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Continuous" vertical="center" wrapText="1"/>
      <protection/>
    </xf>
    <xf numFmtId="0" fontId="28" fillId="0" borderId="16" xfId="0" applyFont="1" applyFill="1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24" borderId="18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28" fillId="0" borderId="17" xfId="0" applyFont="1" applyFill="1" applyBorder="1" applyAlignment="1" applyProtection="1">
      <alignment horizontal="centerContinuous" vertical="center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4" fillId="0" borderId="0" xfId="0" applyFont="1" applyBorder="1" applyAlignment="1" applyProtection="1">
      <alignment vertical="center" wrapText="1"/>
      <protection/>
    </xf>
    <xf numFmtId="0" fontId="28" fillId="0" borderId="21" xfId="0" applyFont="1" applyFill="1" applyBorder="1" applyAlignment="1" applyProtection="1">
      <alignment horizontal="centerContinuous"/>
      <protection/>
    </xf>
    <xf numFmtId="0" fontId="35" fillId="0" borderId="22" xfId="0" applyFont="1" applyFill="1" applyBorder="1" applyAlignment="1" applyProtection="1">
      <alignment horizontal="center"/>
      <protection/>
    </xf>
    <xf numFmtId="0" fontId="28" fillId="0" borderId="22" xfId="0" applyFont="1" applyFill="1" applyBorder="1" applyAlignment="1" applyProtection="1">
      <alignment horizontal="centerContinuous"/>
      <protection/>
    </xf>
    <xf numFmtId="0" fontId="36" fillId="24" borderId="18" xfId="0" applyFont="1" applyFill="1" applyBorder="1" applyAlignment="1" applyProtection="1">
      <alignment horizontal="center" vertical="center" wrapText="1"/>
      <protection/>
    </xf>
    <xf numFmtId="0" fontId="35" fillId="0" borderId="23" xfId="0" applyFont="1" applyFill="1" applyBorder="1" applyAlignment="1" applyProtection="1">
      <alignment horizontal="center"/>
      <protection/>
    </xf>
    <xf numFmtId="0" fontId="28" fillId="0" borderId="24" xfId="0" applyFont="1" applyFill="1" applyBorder="1" applyAlignment="1" applyProtection="1">
      <alignment horizontal="centerContinuous"/>
      <protection/>
    </xf>
    <xf numFmtId="0" fontId="32" fillId="0" borderId="25" xfId="0" applyFont="1" applyFill="1" applyBorder="1" applyAlignment="1" applyProtection="1">
      <alignment horizontal="left"/>
      <protection/>
    </xf>
    <xf numFmtId="0" fontId="32" fillId="0" borderId="26" xfId="0" applyFont="1" applyFill="1" applyBorder="1" applyAlignment="1" applyProtection="1">
      <alignment horizontal="left"/>
      <protection/>
    </xf>
    <xf numFmtId="0" fontId="32" fillId="0" borderId="27" xfId="0" applyFont="1" applyFill="1" applyBorder="1" applyAlignment="1" applyProtection="1">
      <alignment horizontal="left"/>
      <protection/>
    </xf>
    <xf numFmtId="0" fontId="28" fillId="0" borderId="21" xfId="0" applyFont="1" applyFill="1" applyBorder="1" applyAlignment="1" applyProtection="1">
      <alignment horizontal="left"/>
      <protection/>
    </xf>
    <xf numFmtId="3" fontId="0" fillId="0" borderId="24" xfId="0" applyNumberFormat="1" applyFill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3" fontId="0" fillId="0" borderId="28" xfId="0" applyNumberFormat="1" applyFill="1" applyBorder="1" applyAlignment="1" applyProtection="1">
      <alignment/>
      <protection locked="0"/>
    </xf>
    <xf numFmtId="0" fontId="32" fillId="0" borderId="29" xfId="0" applyFont="1" applyFill="1" applyBorder="1" applyAlignment="1" applyProtection="1">
      <alignment horizontal="right"/>
      <protection/>
    </xf>
    <xf numFmtId="0" fontId="28" fillId="0" borderId="30" xfId="0" applyFont="1" applyFill="1" applyBorder="1" applyAlignment="1" applyProtection="1">
      <alignment/>
      <protection/>
    </xf>
    <xf numFmtId="200" fontId="37" fillId="0" borderId="31" xfId="0" applyNumberFormat="1" applyFont="1" applyFill="1" applyBorder="1" applyAlignment="1" applyProtection="1">
      <alignment vertical="center"/>
      <protection/>
    </xf>
    <xf numFmtId="0" fontId="32" fillId="0" borderId="32" xfId="0" applyFont="1" applyFill="1" applyBorder="1" applyAlignment="1" applyProtection="1">
      <alignment horizontal="left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 horizontal="left"/>
      <protection/>
    </xf>
    <xf numFmtId="3" fontId="0" fillId="0" borderId="28" xfId="0" applyNumberFormat="1" applyBorder="1" applyAlignment="1" applyProtection="1">
      <alignment/>
      <protection locked="0"/>
    </xf>
    <xf numFmtId="0" fontId="32" fillId="0" borderId="30" xfId="0" applyFont="1" applyFill="1" applyBorder="1" applyAlignment="1" applyProtection="1">
      <alignment/>
      <protection/>
    </xf>
    <xf numFmtId="0" fontId="33" fillId="0" borderId="33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34" xfId="0" applyFont="1" applyBorder="1" applyAlignment="1" applyProtection="1">
      <alignment horizontal="center" vertical="center" wrapText="1"/>
      <protection/>
    </xf>
    <xf numFmtId="0" fontId="28" fillId="0" borderId="35" xfId="0" applyFont="1" applyFill="1" applyBorder="1" applyAlignment="1" applyProtection="1">
      <alignment horizontal="left"/>
      <protection/>
    </xf>
    <xf numFmtId="0" fontId="35" fillId="0" borderId="36" xfId="0" applyFont="1" applyFill="1" applyBorder="1" applyAlignment="1" applyProtection="1">
      <alignment horizontal="center"/>
      <protection/>
    </xf>
    <xf numFmtId="3" fontId="0" fillId="0" borderId="37" xfId="0" applyNumberFormat="1" applyBorder="1" applyAlignment="1" applyProtection="1">
      <alignment/>
      <protection/>
    </xf>
    <xf numFmtId="0" fontId="30" fillId="0" borderId="35" xfId="0" applyFont="1" applyFill="1" applyBorder="1" applyAlignment="1" applyProtection="1">
      <alignment horizontal="center" vertical="center" wrapText="1"/>
      <protection/>
    </xf>
    <xf numFmtId="0" fontId="30" fillId="0" borderId="36" xfId="0" applyFont="1" applyFill="1" applyBorder="1" applyAlignment="1" applyProtection="1">
      <alignment horizontal="center" vertical="center" wrapText="1"/>
      <protection/>
    </xf>
    <xf numFmtId="0" fontId="30" fillId="0" borderId="3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30" fillId="0" borderId="33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34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center"/>
      <protection/>
    </xf>
    <xf numFmtId="0" fontId="33" fillId="0" borderId="35" xfId="0" applyFont="1" applyBorder="1" applyAlignment="1" applyProtection="1">
      <alignment horizontal="center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0" fontId="33" fillId="0" borderId="37" xfId="0" applyFont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28" fillId="0" borderId="33" xfId="0" applyFont="1" applyFill="1" applyBorder="1" applyAlignment="1" applyProtection="1">
      <alignment horizontal="left"/>
      <protection/>
    </xf>
    <xf numFmtId="0" fontId="35" fillId="0" borderId="10" xfId="0" applyFont="1" applyFill="1" applyBorder="1" applyAlignment="1" applyProtection="1">
      <alignment horizontal="center"/>
      <protection/>
    </xf>
    <xf numFmtId="3" fontId="0" fillId="0" borderId="34" xfId="0" applyNumberFormat="1" applyBorder="1" applyAlignment="1" applyProtection="1">
      <alignment/>
      <protection/>
    </xf>
    <xf numFmtId="0" fontId="37" fillId="0" borderId="11" xfId="0" applyFont="1" applyFill="1" applyBorder="1" applyAlignment="1" applyProtection="1">
      <alignment horizontal="center"/>
      <protection/>
    </xf>
    <xf numFmtId="0" fontId="37" fillId="0" borderId="38" xfId="0" applyFont="1" applyFill="1" applyBorder="1" applyAlignment="1" applyProtection="1">
      <alignment horizontal="center"/>
      <protection/>
    </xf>
    <xf numFmtId="200" fontId="37" fillId="0" borderId="39" xfId="0" applyNumberFormat="1" applyFont="1" applyFill="1" applyBorder="1" applyAlignment="1" applyProtection="1">
      <alignment vertical="center"/>
      <protection/>
    </xf>
    <xf numFmtId="0" fontId="37" fillId="24" borderId="40" xfId="0" applyFont="1" applyFill="1" applyBorder="1" applyAlignment="1" applyProtection="1">
      <alignment horizontal="right" vertical="center"/>
      <protection/>
    </xf>
    <xf numFmtId="0" fontId="38" fillId="0" borderId="11" xfId="0" applyFont="1" applyBorder="1" applyAlignment="1" applyProtection="1">
      <alignment horizontal="center"/>
      <protection/>
    </xf>
    <xf numFmtId="0" fontId="38" fillId="0" borderId="3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3tabella15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485775</xdr:rowOff>
    </xdr:from>
    <xdr:to>
      <xdr:col>3</xdr:col>
      <xdr:colOff>9525</xdr:colOff>
      <xdr:row>1</xdr:row>
      <xdr:rowOff>323850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485775"/>
          <a:ext cx="5324475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RISORSE PER LA RETRIBUZIONE DI POSIZIONE E DI RISULTATO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conto%20annuale%202009\kit%20exel%20CCIAA%20%20conto%20annua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2(3)"/>
      <sheetName val="SI_1"/>
      <sheetName val="COCOCO"/>
      <sheetName val="SI_1A(COMUNI-PROVINCE)"/>
      <sheetName val="SI_1A(UNIONE_COMUNI)"/>
      <sheetName val="SI_1A(COMUNITA_MONTANE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2)"/>
      <sheetName val="Valori Medi"/>
      <sheetName val="Squadratura 1"/>
      <sheetName val="Squadratura 2"/>
      <sheetName val="Squadratura 3"/>
      <sheetName val="Squadratura 4"/>
      <sheetName val="Incongruenza 1"/>
      <sheetName val="Incongruenza 2"/>
      <sheetName val="Incongruenza 4 e controlli t14"/>
      <sheetName val="Incongruenza 5"/>
      <sheetName val="Incongruenza 6"/>
      <sheetName val="Incongruenza 7"/>
    </sheetNames>
    <sheetDataSet>
      <sheetData sheetId="7">
        <row r="1">
          <cell r="A1" t="str">
            <v>COMPARTO REGIONI ED AUTONOMIE LOCALI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Q49"/>
  <sheetViews>
    <sheetView showGridLines="0" tabSelected="1" zoomScale="82" zoomScaleNormal="82" zoomScalePageLayoutView="0" workbookViewId="0" topLeftCell="A1">
      <selection activeCell="G14" sqref="G14"/>
    </sheetView>
  </sheetViews>
  <sheetFormatPr defaultColWidth="9.33203125" defaultRowHeight="10.5"/>
  <cols>
    <col min="1" max="1" width="61" style="5" customWidth="1"/>
    <col min="2" max="2" width="11.5" style="75" bestFit="1" customWidth="1"/>
    <col min="3" max="3" width="20.66015625" style="5" customWidth="1"/>
    <col min="4" max="4" width="2.83203125" style="5" customWidth="1"/>
    <col min="5" max="5" width="60.83203125" style="5" customWidth="1"/>
    <col min="6" max="6" width="11.66015625" style="5" customWidth="1"/>
    <col min="7" max="7" width="19.83203125" style="5" customWidth="1"/>
    <col min="8" max="16384" width="9.33203125" style="5" customWidth="1"/>
  </cols>
  <sheetData>
    <row r="1" spans="1:13" s="4" customFormat="1" ht="43.5" customHeight="1">
      <c r="A1" s="1" t="str">
        <f>'[1]t1'!A1</f>
        <v>COMPARTO REGIONI ED AUTONOMIE LOCALI</v>
      </c>
      <c r="B1" s="1"/>
      <c r="C1" s="1"/>
      <c r="D1" s="1"/>
      <c r="E1" s="1"/>
      <c r="F1" s="1"/>
      <c r="G1" s="1"/>
      <c r="H1" s="2" t="s">
        <v>0</v>
      </c>
      <c r="I1" s="3"/>
      <c r="J1" s="3"/>
      <c r="K1" s="3"/>
      <c r="M1" s="5"/>
    </row>
    <row r="2" spans="2:7" ht="57" customHeight="1" thickBot="1">
      <c r="B2" s="5"/>
      <c r="E2" s="6"/>
      <c r="F2" s="6"/>
      <c r="G2" s="6"/>
    </row>
    <row r="3" spans="1:12" ht="25.5" customHeight="1" thickBot="1">
      <c r="A3" s="7"/>
      <c r="B3" s="8"/>
      <c r="C3" s="8"/>
      <c r="D3" s="8"/>
      <c r="E3" s="8"/>
      <c r="F3" s="9"/>
      <c r="G3" s="10"/>
      <c r="H3" s="11" t="s">
        <v>1</v>
      </c>
      <c r="I3" s="12"/>
      <c r="J3" s="12"/>
      <c r="K3" s="12"/>
      <c r="L3" s="13"/>
    </row>
    <row r="4" spans="1:17" ht="25.5" customHeight="1">
      <c r="A4" s="14" t="s">
        <v>2</v>
      </c>
      <c r="B4" s="15"/>
      <c r="C4" s="16"/>
      <c r="D4" s="17"/>
      <c r="E4" s="14" t="s">
        <v>3</v>
      </c>
      <c r="F4" s="18"/>
      <c r="G4" s="19"/>
      <c r="H4" s="20" t="str">
        <f>IF(C36=G36,"OK","ATTENZIONE IL TOTALE DELLE ENTRATE NON COINCIDE CON IL TOTALE DELLE USCITE")</f>
        <v>OK</v>
      </c>
      <c r="I4" s="21"/>
      <c r="J4" s="21"/>
      <c r="K4" s="21"/>
      <c r="L4" s="22"/>
      <c r="M4" s="23"/>
      <c r="N4" s="24"/>
      <c r="O4" s="24"/>
      <c r="P4" s="24"/>
      <c r="Q4" s="24"/>
    </row>
    <row r="5" spans="1:17" ht="18" customHeight="1">
      <c r="A5" s="25" t="s">
        <v>4</v>
      </c>
      <c r="B5" s="26" t="s">
        <v>5</v>
      </c>
      <c r="C5" s="27" t="s">
        <v>6</v>
      </c>
      <c r="D5" s="28"/>
      <c r="E5" s="25" t="s">
        <v>4</v>
      </c>
      <c r="F5" s="29" t="s">
        <v>5</v>
      </c>
      <c r="G5" s="30" t="s">
        <v>6</v>
      </c>
      <c r="H5" s="20"/>
      <c r="I5" s="21"/>
      <c r="J5" s="21"/>
      <c r="K5" s="21"/>
      <c r="L5" s="22"/>
      <c r="M5" s="24"/>
      <c r="N5" s="24"/>
      <c r="O5" s="24"/>
      <c r="P5" s="24"/>
      <c r="Q5" s="24"/>
    </row>
    <row r="6" spans="1:17" ht="15" customHeight="1">
      <c r="A6" s="31" t="s">
        <v>7</v>
      </c>
      <c r="B6" s="32"/>
      <c r="C6" s="33"/>
      <c r="D6" s="28"/>
      <c r="E6" s="31" t="s">
        <v>8</v>
      </c>
      <c r="F6" s="32"/>
      <c r="G6" s="33"/>
      <c r="H6" s="20"/>
      <c r="I6" s="21"/>
      <c r="J6" s="21"/>
      <c r="K6" s="21"/>
      <c r="L6" s="22"/>
      <c r="M6" s="24"/>
      <c r="N6" s="24"/>
      <c r="O6" s="24"/>
      <c r="P6" s="24"/>
      <c r="Q6" s="24"/>
    </row>
    <row r="7" spans="1:17" ht="15" customHeight="1">
      <c r="A7" s="34" t="s">
        <v>9</v>
      </c>
      <c r="B7" s="29" t="s">
        <v>10</v>
      </c>
      <c r="C7" s="35">
        <v>75375</v>
      </c>
      <c r="D7" s="17"/>
      <c r="E7" s="34" t="s">
        <v>11</v>
      </c>
      <c r="F7" s="29" t="s">
        <v>12</v>
      </c>
      <c r="G7" s="36">
        <v>365768</v>
      </c>
      <c r="H7" s="20"/>
      <c r="I7" s="21"/>
      <c r="J7" s="21"/>
      <c r="K7" s="21"/>
      <c r="L7" s="22"/>
      <c r="M7" s="24"/>
      <c r="N7" s="24"/>
      <c r="O7" s="24"/>
      <c r="P7" s="24"/>
      <c r="Q7" s="24"/>
    </row>
    <row r="8" spans="1:17" ht="15" customHeight="1">
      <c r="A8" s="34" t="s">
        <v>13</v>
      </c>
      <c r="B8" s="29" t="s">
        <v>14</v>
      </c>
      <c r="C8" s="35">
        <v>2906</v>
      </c>
      <c r="D8" s="17"/>
      <c r="E8" s="34" t="s">
        <v>15</v>
      </c>
      <c r="F8" s="29" t="s">
        <v>16</v>
      </c>
      <c r="G8" s="37">
        <v>142948</v>
      </c>
      <c r="H8" s="20"/>
      <c r="I8" s="21"/>
      <c r="J8" s="21"/>
      <c r="K8" s="21"/>
      <c r="L8" s="22"/>
      <c r="M8" s="24"/>
      <c r="N8" s="24"/>
      <c r="O8" s="24"/>
      <c r="P8" s="24"/>
      <c r="Q8" s="24"/>
    </row>
    <row r="9" spans="1:17" ht="15" customHeight="1" thickBot="1">
      <c r="A9" s="34" t="s">
        <v>17</v>
      </c>
      <c r="B9" s="29" t="s">
        <v>18</v>
      </c>
      <c r="C9" s="35">
        <v>94221</v>
      </c>
      <c r="D9" s="17"/>
      <c r="E9" s="38" t="s">
        <v>19</v>
      </c>
      <c r="F9" s="39"/>
      <c r="G9" s="40">
        <f>SUM(G7:G8)</f>
        <v>508716</v>
      </c>
      <c r="H9" s="20"/>
      <c r="I9" s="21"/>
      <c r="J9" s="21"/>
      <c r="K9" s="21"/>
      <c r="L9" s="22"/>
      <c r="M9" s="24"/>
      <c r="N9" s="24"/>
      <c r="O9" s="24"/>
      <c r="P9" s="24"/>
      <c r="Q9" s="24"/>
    </row>
    <row r="10" spans="1:17" ht="15" customHeight="1">
      <c r="A10" s="34" t="s">
        <v>20</v>
      </c>
      <c r="B10" s="29" t="s">
        <v>21</v>
      </c>
      <c r="C10" s="35">
        <v>2789</v>
      </c>
      <c r="D10" s="17"/>
      <c r="E10" s="41" t="s">
        <v>22</v>
      </c>
      <c r="F10" s="42"/>
      <c r="G10" s="43"/>
      <c r="H10" s="20"/>
      <c r="I10" s="21"/>
      <c r="J10" s="21"/>
      <c r="K10" s="21"/>
      <c r="L10" s="22"/>
      <c r="M10" s="24"/>
      <c r="N10" s="24"/>
      <c r="O10" s="24"/>
      <c r="P10" s="24"/>
      <c r="Q10" s="24"/>
    </row>
    <row r="11" spans="1:17" ht="15" customHeight="1">
      <c r="A11" s="34" t="s">
        <v>23</v>
      </c>
      <c r="B11" s="29" t="s">
        <v>24</v>
      </c>
      <c r="C11" s="35">
        <v>-10071</v>
      </c>
      <c r="D11" s="17"/>
      <c r="E11" s="34" t="s">
        <v>25</v>
      </c>
      <c r="F11" s="29" t="s">
        <v>26</v>
      </c>
      <c r="G11" s="36"/>
      <c r="H11" s="20"/>
      <c r="I11" s="21"/>
      <c r="J11" s="21"/>
      <c r="K11" s="21"/>
      <c r="L11" s="22"/>
      <c r="M11" s="24"/>
      <c r="N11" s="24"/>
      <c r="O11" s="24"/>
      <c r="P11" s="24"/>
      <c r="Q11" s="24"/>
    </row>
    <row r="12" spans="1:17" ht="15" customHeight="1">
      <c r="A12" s="34" t="s">
        <v>27</v>
      </c>
      <c r="B12" s="29" t="s">
        <v>28</v>
      </c>
      <c r="C12" s="35">
        <v>2080</v>
      </c>
      <c r="D12" s="17"/>
      <c r="E12" s="34" t="s">
        <v>29</v>
      </c>
      <c r="F12" s="29" t="s">
        <v>30</v>
      </c>
      <c r="G12" s="36"/>
      <c r="H12" s="20"/>
      <c r="I12" s="21"/>
      <c r="J12" s="21"/>
      <c r="K12" s="21"/>
      <c r="L12" s="22"/>
      <c r="M12" s="24"/>
      <c r="N12" s="24"/>
      <c r="O12" s="24"/>
      <c r="P12" s="24"/>
      <c r="Q12" s="24"/>
    </row>
    <row r="13" spans="1:17" ht="15" customHeight="1">
      <c r="A13" s="34" t="s">
        <v>31</v>
      </c>
      <c r="B13" s="29" t="s">
        <v>32</v>
      </c>
      <c r="C13" s="35">
        <v>6188</v>
      </c>
      <c r="D13" s="17"/>
      <c r="E13" s="34" t="s">
        <v>33</v>
      </c>
      <c r="F13" s="29" t="s">
        <v>34</v>
      </c>
      <c r="G13" s="36">
        <v>7038</v>
      </c>
      <c r="H13" s="20"/>
      <c r="I13" s="21"/>
      <c r="J13" s="21"/>
      <c r="K13" s="21"/>
      <c r="L13" s="22"/>
      <c r="M13" s="24"/>
      <c r="N13" s="24"/>
      <c r="O13" s="24"/>
      <c r="P13" s="24"/>
      <c r="Q13" s="24"/>
    </row>
    <row r="14" spans="1:17" ht="15" customHeight="1">
      <c r="A14" s="34" t="s">
        <v>35</v>
      </c>
      <c r="B14" s="29" t="s">
        <v>36</v>
      </c>
      <c r="C14" s="35">
        <v>3432</v>
      </c>
      <c r="D14" s="17"/>
      <c r="E14" s="34" t="s">
        <v>37</v>
      </c>
      <c r="F14" s="29" t="s">
        <v>38</v>
      </c>
      <c r="G14" s="36"/>
      <c r="H14" s="20"/>
      <c r="I14" s="21"/>
      <c r="J14" s="21"/>
      <c r="K14" s="21"/>
      <c r="L14" s="22"/>
      <c r="M14" s="24"/>
      <c r="N14" s="24"/>
      <c r="O14" s="24"/>
      <c r="P14" s="24"/>
      <c r="Q14" s="24"/>
    </row>
    <row r="15" spans="1:17" ht="15" customHeight="1">
      <c r="A15" s="34" t="s">
        <v>39</v>
      </c>
      <c r="B15" s="29" t="s">
        <v>40</v>
      </c>
      <c r="C15" s="35">
        <v>1144</v>
      </c>
      <c r="D15" s="17"/>
      <c r="E15" s="34" t="s">
        <v>41</v>
      </c>
      <c r="F15" s="29" t="s">
        <v>42</v>
      </c>
      <c r="G15" s="44"/>
      <c r="H15" s="20"/>
      <c r="I15" s="21"/>
      <c r="J15" s="21"/>
      <c r="K15" s="21"/>
      <c r="L15" s="22"/>
      <c r="M15" s="24"/>
      <c r="N15" s="24"/>
      <c r="O15" s="24"/>
      <c r="P15" s="24"/>
      <c r="Q15" s="24"/>
    </row>
    <row r="16" spans="1:17" ht="15" customHeight="1" thickBot="1">
      <c r="A16" s="34" t="s">
        <v>43</v>
      </c>
      <c r="B16" s="29" t="s">
        <v>44</v>
      </c>
      <c r="C16" s="35">
        <v>4155</v>
      </c>
      <c r="D16" s="17"/>
      <c r="E16" s="38" t="s">
        <v>45</v>
      </c>
      <c r="F16" s="45"/>
      <c r="G16" s="40">
        <f>SUM(G11:G15)</f>
        <v>7038</v>
      </c>
      <c r="H16" s="20"/>
      <c r="I16" s="21"/>
      <c r="J16" s="21"/>
      <c r="K16" s="21"/>
      <c r="L16" s="22"/>
      <c r="M16" s="24"/>
      <c r="N16" s="24"/>
      <c r="O16" s="24"/>
      <c r="P16" s="24"/>
      <c r="Q16" s="24"/>
    </row>
    <row r="17" spans="1:17" ht="15" customHeight="1">
      <c r="A17" s="34" t="s">
        <v>46</v>
      </c>
      <c r="B17" s="29" t="s">
        <v>47</v>
      </c>
      <c r="C17" s="35">
        <v>1435</v>
      </c>
      <c r="D17" s="17"/>
      <c r="E17" s="41" t="s">
        <v>48</v>
      </c>
      <c r="F17" s="42"/>
      <c r="G17" s="43"/>
      <c r="H17" s="20"/>
      <c r="I17" s="21"/>
      <c r="J17" s="21"/>
      <c r="K17" s="21"/>
      <c r="L17" s="22"/>
      <c r="M17" s="24"/>
      <c r="N17" s="24"/>
      <c r="O17" s="24"/>
      <c r="P17" s="24"/>
      <c r="Q17" s="24"/>
    </row>
    <row r="18" spans="1:17" ht="15" customHeight="1">
      <c r="A18" s="34" t="s">
        <v>49</v>
      </c>
      <c r="B18" s="29" t="s">
        <v>50</v>
      </c>
      <c r="C18" s="35"/>
      <c r="D18" s="17"/>
      <c r="E18" s="34" t="s">
        <v>51</v>
      </c>
      <c r="F18" s="29" t="s">
        <v>52</v>
      </c>
      <c r="G18" s="44"/>
      <c r="H18" s="20"/>
      <c r="I18" s="21"/>
      <c r="J18" s="21"/>
      <c r="K18" s="21"/>
      <c r="L18" s="22"/>
      <c r="M18" s="24"/>
      <c r="N18" s="24"/>
      <c r="O18" s="24"/>
      <c r="P18" s="24"/>
      <c r="Q18" s="24"/>
    </row>
    <row r="19" spans="1:17" ht="15" customHeight="1" thickBot="1">
      <c r="A19" s="34" t="s">
        <v>53</v>
      </c>
      <c r="B19" s="29" t="s">
        <v>54</v>
      </c>
      <c r="C19" s="35"/>
      <c r="D19" s="17"/>
      <c r="E19" s="38" t="s">
        <v>55</v>
      </c>
      <c r="F19" s="45"/>
      <c r="G19" s="40">
        <f>SUM(G18)</f>
        <v>0</v>
      </c>
      <c r="H19" s="46"/>
      <c r="I19" s="47"/>
      <c r="J19" s="47"/>
      <c r="K19" s="47"/>
      <c r="L19" s="48"/>
      <c r="M19" s="23"/>
      <c r="N19" s="23"/>
      <c r="O19" s="23"/>
      <c r="P19" s="23"/>
      <c r="Q19" s="23"/>
    </row>
    <row r="20" spans="1:17" ht="15" customHeight="1">
      <c r="A20" s="34" t="s">
        <v>56</v>
      </c>
      <c r="B20" s="29" t="s">
        <v>57</v>
      </c>
      <c r="C20" s="35">
        <v>3015</v>
      </c>
      <c r="D20" s="17"/>
      <c r="E20" s="49"/>
      <c r="F20" s="50"/>
      <c r="G20" s="51"/>
      <c r="H20" s="52"/>
      <c r="I20" s="53"/>
      <c r="J20" s="53"/>
      <c r="K20" s="53"/>
      <c r="L20" s="54"/>
      <c r="M20" s="23"/>
      <c r="N20" s="23"/>
      <c r="O20" s="23"/>
      <c r="P20" s="23"/>
      <c r="Q20" s="23"/>
    </row>
    <row r="21" spans="1:17" ht="15" customHeight="1" thickBot="1">
      <c r="A21" s="34" t="s">
        <v>58</v>
      </c>
      <c r="B21" s="29" t="s">
        <v>59</v>
      </c>
      <c r="C21" s="35">
        <v>322047</v>
      </c>
      <c r="D21" s="17"/>
      <c r="E21" s="55"/>
      <c r="F21" s="23"/>
      <c r="G21" s="56"/>
      <c r="H21" s="57"/>
      <c r="I21" s="58"/>
      <c r="J21" s="58"/>
      <c r="K21" s="58"/>
      <c r="L21" s="59"/>
      <c r="M21" s="23"/>
      <c r="N21" s="23"/>
      <c r="O21" s="23"/>
      <c r="P21" s="23"/>
      <c r="Q21" s="23"/>
    </row>
    <row r="22" spans="1:17" ht="15" customHeight="1">
      <c r="A22" s="34" t="s">
        <v>60</v>
      </c>
      <c r="B22" s="29" t="s">
        <v>61</v>
      </c>
      <c r="C22" s="35"/>
      <c r="D22" s="17"/>
      <c r="E22" s="60"/>
      <c r="F22" s="23"/>
      <c r="G22" s="56"/>
      <c r="H22" s="61"/>
      <c r="I22" s="62"/>
      <c r="J22" s="62"/>
      <c r="K22" s="62"/>
      <c r="L22" s="63"/>
      <c r="M22" s="23"/>
      <c r="N22" s="23"/>
      <c r="O22" s="23"/>
      <c r="P22" s="23"/>
      <c r="Q22" s="23"/>
    </row>
    <row r="23" spans="1:17" ht="15" customHeight="1">
      <c r="A23" s="34" t="s">
        <v>62</v>
      </c>
      <c r="B23" s="29" t="s">
        <v>63</v>
      </c>
      <c r="C23" s="35"/>
      <c r="D23" s="17"/>
      <c r="E23" s="55"/>
      <c r="F23" s="23"/>
      <c r="G23" s="56"/>
      <c r="H23" s="20"/>
      <c r="I23" s="21"/>
      <c r="J23" s="21"/>
      <c r="K23" s="21"/>
      <c r="L23" s="22"/>
      <c r="M23" s="23"/>
      <c r="N23" s="23"/>
      <c r="O23" s="23"/>
      <c r="P23" s="23"/>
      <c r="Q23" s="23"/>
    </row>
    <row r="24" spans="1:17" ht="15" customHeight="1">
      <c r="A24" s="34" t="s">
        <v>64</v>
      </c>
      <c r="B24" s="29" t="s">
        <v>65</v>
      </c>
      <c r="C24" s="37"/>
      <c r="D24" s="17"/>
      <c r="E24" s="55"/>
      <c r="F24" s="23"/>
      <c r="G24" s="56"/>
      <c r="H24" s="20"/>
      <c r="I24" s="21"/>
      <c r="J24" s="21"/>
      <c r="K24" s="21"/>
      <c r="L24" s="22"/>
      <c r="M24" s="23"/>
      <c r="N24" s="23"/>
      <c r="O24" s="23"/>
      <c r="P24" s="23"/>
      <c r="Q24" s="23"/>
    </row>
    <row r="25" spans="1:17" ht="15" customHeight="1" thickBot="1">
      <c r="A25" s="38" t="s">
        <v>66</v>
      </c>
      <c r="B25" s="45"/>
      <c r="C25" s="40">
        <f>SUM(C7:C24)</f>
        <v>508716</v>
      </c>
      <c r="D25" s="17"/>
      <c r="E25" s="55"/>
      <c r="F25" s="23"/>
      <c r="G25" s="56"/>
      <c r="H25" s="20"/>
      <c r="I25" s="21"/>
      <c r="J25" s="21"/>
      <c r="K25" s="21"/>
      <c r="L25" s="22"/>
      <c r="M25" s="23"/>
      <c r="N25" s="23"/>
      <c r="O25" s="23"/>
      <c r="P25" s="23"/>
      <c r="Q25" s="23"/>
    </row>
    <row r="26" spans="1:17" ht="15" customHeight="1">
      <c r="A26" s="41" t="s">
        <v>67</v>
      </c>
      <c r="B26" s="42"/>
      <c r="C26" s="43"/>
      <c r="D26" s="17"/>
      <c r="E26" s="55"/>
      <c r="F26" s="23"/>
      <c r="G26" s="56"/>
      <c r="H26" s="20"/>
      <c r="I26" s="21"/>
      <c r="J26" s="21"/>
      <c r="K26" s="21"/>
      <c r="L26" s="22"/>
      <c r="M26" s="23"/>
      <c r="N26" s="23"/>
      <c r="O26" s="23"/>
      <c r="P26" s="23"/>
      <c r="Q26" s="23"/>
    </row>
    <row r="27" spans="1:17" ht="15" customHeight="1">
      <c r="A27" s="34" t="s">
        <v>68</v>
      </c>
      <c r="B27" s="26" t="s">
        <v>69</v>
      </c>
      <c r="C27" s="35"/>
      <c r="D27" s="17"/>
      <c r="E27" s="55"/>
      <c r="F27" s="23"/>
      <c r="G27" s="56"/>
      <c r="H27" s="20"/>
      <c r="I27" s="21"/>
      <c r="J27" s="21"/>
      <c r="K27" s="21"/>
      <c r="L27" s="22"/>
      <c r="M27" s="23"/>
      <c r="N27" s="23"/>
      <c r="O27" s="23"/>
      <c r="P27" s="23"/>
      <c r="Q27" s="23"/>
    </row>
    <row r="28" spans="1:17" ht="15" customHeight="1">
      <c r="A28" s="34" t="s">
        <v>70</v>
      </c>
      <c r="B28" s="26" t="s">
        <v>71</v>
      </c>
      <c r="C28" s="35"/>
      <c r="D28" s="17"/>
      <c r="E28" s="55"/>
      <c r="F28" s="23"/>
      <c r="G28" s="56"/>
      <c r="H28" s="20"/>
      <c r="I28" s="21"/>
      <c r="J28" s="21"/>
      <c r="K28" s="21"/>
      <c r="L28" s="22"/>
      <c r="M28" s="23"/>
      <c r="N28" s="23"/>
      <c r="O28" s="23"/>
      <c r="P28" s="23"/>
      <c r="Q28" s="23"/>
    </row>
    <row r="29" spans="1:17" ht="15" customHeight="1">
      <c r="A29" s="34" t="s">
        <v>72</v>
      </c>
      <c r="B29" s="26" t="s">
        <v>73</v>
      </c>
      <c r="C29" s="35"/>
      <c r="D29" s="17"/>
      <c r="E29" s="55"/>
      <c r="F29" s="23"/>
      <c r="G29" s="56"/>
      <c r="H29" s="20"/>
      <c r="I29" s="21"/>
      <c r="J29" s="21"/>
      <c r="K29" s="21"/>
      <c r="L29" s="22"/>
      <c r="M29" s="23"/>
      <c r="N29" s="23"/>
      <c r="O29" s="23"/>
      <c r="P29" s="23"/>
      <c r="Q29" s="23"/>
    </row>
    <row r="30" spans="1:17" ht="15" customHeight="1">
      <c r="A30" s="34" t="s">
        <v>74</v>
      </c>
      <c r="B30" s="26" t="s">
        <v>75</v>
      </c>
      <c r="C30" s="35"/>
      <c r="D30" s="17"/>
      <c r="E30" s="55"/>
      <c r="F30" s="23"/>
      <c r="G30" s="56"/>
      <c r="H30" s="20"/>
      <c r="I30" s="21"/>
      <c r="J30" s="21"/>
      <c r="K30" s="21"/>
      <c r="L30" s="22"/>
      <c r="M30" s="23"/>
      <c r="N30" s="23"/>
      <c r="O30" s="23"/>
      <c r="P30" s="23"/>
      <c r="Q30" s="23"/>
    </row>
    <row r="31" spans="1:17" ht="15" customHeight="1">
      <c r="A31" s="34" t="s">
        <v>76</v>
      </c>
      <c r="B31" s="26" t="s">
        <v>77</v>
      </c>
      <c r="C31" s="35">
        <v>7038</v>
      </c>
      <c r="D31" s="17"/>
      <c r="E31" s="55"/>
      <c r="F31" s="23"/>
      <c r="G31" s="56"/>
      <c r="H31" s="20"/>
      <c r="I31" s="21"/>
      <c r="J31" s="21"/>
      <c r="K31" s="21"/>
      <c r="L31" s="22"/>
      <c r="M31" s="23"/>
      <c r="N31" s="23"/>
      <c r="O31" s="23"/>
      <c r="P31" s="23"/>
      <c r="Q31" s="23"/>
    </row>
    <row r="32" spans="1:17" ht="15" customHeight="1">
      <c r="A32" s="34" t="s">
        <v>78</v>
      </c>
      <c r="B32" s="26" t="s">
        <v>79</v>
      </c>
      <c r="C32" s="35"/>
      <c r="D32" s="17"/>
      <c r="E32" s="55"/>
      <c r="F32" s="23"/>
      <c r="G32" s="56"/>
      <c r="H32" s="20"/>
      <c r="I32" s="21"/>
      <c r="J32" s="21"/>
      <c r="K32" s="21"/>
      <c r="L32" s="22"/>
      <c r="M32" s="23"/>
      <c r="N32" s="23"/>
      <c r="O32" s="23"/>
      <c r="P32" s="23"/>
      <c r="Q32" s="23"/>
    </row>
    <row r="33" spans="1:17" ht="15" customHeight="1">
      <c r="A33" s="34" t="s">
        <v>80</v>
      </c>
      <c r="B33" s="26" t="s">
        <v>81</v>
      </c>
      <c r="C33" s="35"/>
      <c r="D33" s="17"/>
      <c r="E33" s="55"/>
      <c r="F33" s="23"/>
      <c r="G33" s="56"/>
      <c r="H33" s="20"/>
      <c r="I33" s="21"/>
      <c r="J33" s="21"/>
      <c r="K33" s="21"/>
      <c r="L33" s="22"/>
      <c r="M33" s="23"/>
      <c r="N33" s="23"/>
      <c r="O33" s="23"/>
      <c r="P33" s="23"/>
      <c r="Q33" s="23"/>
    </row>
    <row r="34" spans="1:17" ht="15" customHeight="1">
      <c r="A34" s="34" t="s">
        <v>82</v>
      </c>
      <c r="B34" s="26" t="s">
        <v>83</v>
      </c>
      <c r="C34" s="37"/>
      <c r="D34" s="17"/>
      <c r="E34" s="64"/>
      <c r="F34" s="65"/>
      <c r="G34" s="56"/>
      <c r="H34" s="20"/>
      <c r="I34" s="21"/>
      <c r="J34" s="21"/>
      <c r="K34" s="21"/>
      <c r="L34" s="22"/>
      <c r="M34" s="23"/>
      <c r="N34" s="23"/>
      <c r="O34" s="23"/>
      <c r="P34" s="23"/>
      <c r="Q34" s="23"/>
    </row>
    <row r="35" spans="1:17" ht="15" customHeight="1" thickBot="1">
      <c r="A35" s="38" t="s">
        <v>84</v>
      </c>
      <c r="B35" s="45"/>
      <c r="C35" s="40">
        <f>SUM(C27:C34)</f>
        <v>7038</v>
      </c>
      <c r="D35" s="17"/>
      <c r="E35" s="66"/>
      <c r="F35" s="67"/>
      <c r="G35" s="68"/>
      <c r="H35" s="20"/>
      <c r="I35" s="21"/>
      <c r="J35" s="21"/>
      <c r="K35" s="21"/>
      <c r="L35" s="22"/>
      <c r="M35" s="23"/>
      <c r="N35" s="23"/>
      <c r="O35" s="23"/>
      <c r="P35" s="23"/>
      <c r="Q35" s="23"/>
    </row>
    <row r="36" spans="1:17" ht="18" customHeight="1" thickBot="1">
      <c r="A36" s="69" t="s">
        <v>85</v>
      </c>
      <c r="B36" s="70"/>
      <c r="C36" s="71">
        <f>C25+C35</f>
        <v>515754</v>
      </c>
      <c r="D36" s="72"/>
      <c r="E36" s="73" t="s">
        <v>85</v>
      </c>
      <c r="F36" s="74"/>
      <c r="G36" s="71">
        <f>G9+G16+G19</f>
        <v>515754</v>
      </c>
      <c r="H36" s="46"/>
      <c r="I36" s="47"/>
      <c r="J36" s="47"/>
      <c r="K36" s="47"/>
      <c r="L36" s="48"/>
      <c r="M36" s="23"/>
      <c r="N36" s="23"/>
      <c r="O36" s="23"/>
      <c r="P36" s="23"/>
      <c r="Q36" s="23"/>
    </row>
    <row r="37" spans="8:17" ht="14.25" customHeight="1"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0.5">
      <c r="A38" s="76" t="s">
        <v>86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8:17" ht="10.5"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8:17" ht="10.5"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8:17" ht="10.5" customHeight="1">
      <c r="H41" s="23"/>
      <c r="I41" s="24"/>
      <c r="J41" s="24"/>
      <c r="K41" s="24"/>
      <c r="L41" s="24"/>
      <c r="M41" s="23"/>
      <c r="N41" s="23"/>
      <c r="O41" s="23"/>
      <c r="P41" s="23"/>
      <c r="Q41" s="23"/>
    </row>
    <row r="42" spans="8:17" ht="10.5" customHeight="1">
      <c r="H42" s="24"/>
      <c r="I42" s="24"/>
      <c r="J42" s="24"/>
      <c r="K42" s="24"/>
      <c r="L42" s="24"/>
      <c r="M42" s="23"/>
      <c r="N42" s="23"/>
      <c r="O42" s="23"/>
      <c r="P42" s="23"/>
      <c r="Q42" s="23"/>
    </row>
    <row r="43" spans="13:17" ht="9" customHeight="1">
      <c r="M43" s="23"/>
      <c r="N43" s="23"/>
      <c r="O43" s="23"/>
      <c r="P43" s="23"/>
      <c r="Q43" s="23"/>
    </row>
    <row r="44" spans="13:17" ht="10.5" customHeight="1" hidden="1">
      <c r="M44" s="23"/>
      <c r="N44" s="23"/>
      <c r="O44" s="23"/>
      <c r="P44" s="23"/>
      <c r="Q44" s="23"/>
    </row>
    <row r="45" spans="13:17" ht="8.25" customHeight="1" hidden="1">
      <c r="M45" s="23"/>
      <c r="N45" s="23"/>
      <c r="O45" s="23"/>
      <c r="P45" s="23"/>
      <c r="Q45" s="23"/>
    </row>
    <row r="46" s="23" customFormat="1" ht="23.25" customHeight="1">
      <c r="B46" s="77"/>
    </row>
    <row r="47" s="23" customFormat="1" ht="10.5" customHeight="1">
      <c r="B47" s="77"/>
    </row>
    <row r="48" spans="13:17" ht="11.25" customHeight="1">
      <c r="M48" s="23"/>
      <c r="N48" s="23"/>
      <c r="O48" s="23"/>
      <c r="P48" s="23"/>
      <c r="Q48" s="23"/>
    </row>
    <row r="49" spans="13:17" ht="10.5">
      <c r="M49" s="23"/>
      <c r="N49" s="23"/>
      <c r="O49" s="23"/>
      <c r="P49" s="23"/>
      <c r="Q49" s="23"/>
    </row>
  </sheetData>
  <sheetProtection password="EA98" sheet="1" formatColumns="0" selectLockedCells="1"/>
  <mergeCells count="14">
    <mergeCell ref="E10:G10"/>
    <mergeCell ref="E17:G17"/>
    <mergeCell ref="A36:B36"/>
    <mergeCell ref="E36:F36"/>
    <mergeCell ref="A1:G1"/>
    <mergeCell ref="H22:L36"/>
    <mergeCell ref="H20:L21"/>
    <mergeCell ref="E2:G2"/>
    <mergeCell ref="H4:L19"/>
    <mergeCell ref="A3:F3"/>
    <mergeCell ref="H3:L3"/>
    <mergeCell ref="A6:C6"/>
    <mergeCell ref="A26:C26"/>
    <mergeCell ref="E6:G6"/>
  </mergeCells>
  <dataValidations count="1">
    <dataValidation type="whole" allowBlank="1" showInputMessage="1" showErrorMessage="1" errorTitle="ERRORE NEL DATO IMMESSO" error="INSERIRE SOLO NUMERI INTERI" sqref="G34:G35 C27:C35 C7:C25 G7:G9 G11:G16 G18:G20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2010-10-22T09:53:39Z</dcterms:created>
  <dcterms:modified xsi:type="dcterms:W3CDTF">2010-10-22T09:54:34Z</dcterms:modified>
  <cp:category/>
  <cp:version/>
  <cp:contentType/>
  <cp:contentStatus/>
</cp:coreProperties>
</file>