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2\Cesan\Documenti aggiornamento Sezione Trasparenza\Indicatore Tempestivita Pagamenti\Tabelle Indicatori Tempestività pagamenti\"/>
    </mc:Choice>
  </mc:AlternateContent>
  <xr:revisionPtr revIDLastSave="0" documentId="13_ncr:1_{470A67AB-C342-4580-8F82-662CE966492E}" xr6:coauthVersionLast="47" xr6:coauthVersionMax="47" xr10:uidLastSave="{00000000-0000-0000-0000-000000000000}"/>
  <bookViews>
    <workbookView xWindow="0" yWindow="450" windowWidth="28800" windowHeight="15150" xr2:uid="{00000000-000D-0000-FFFF-FFFF00000000}"/>
  </bookViews>
  <sheets>
    <sheet name="Calcolo per indicatore" sheetId="1" r:id="rId1"/>
    <sheet name="Indicatore " sheetId="4" r:id="rId2"/>
  </sheets>
  <calcPr calcId="181029"/>
</workbook>
</file>

<file path=xl/calcChain.xml><?xml version="1.0" encoding="utf-8"?>
<calcChain xmlns="http://schemas.openxmlformats.org/spreadsheetml/2006/main">
  <c r="E3" i="1" l="1"/>
  <c r="H3" i="1" s="1"/>
  <c r="F11" i="1"/>
  <c r="E6" i="1"/>
  <c r="H6" i="1" s="1"/>
  <c r="E4" i="1"/>
  <c r="H4" i="1" s="1"/>
  <c r="E9" i="1"/>
  <c r="H9" i="1" s="1"/>
  <c r="E5" i="1"/>
  <c r="H5" i="1" s="1"/>
  <c r="E7" i="1"/>
  <c r="H7" i="1" s="1"/>
  <c r="E8" i="1" l="1"/>
  <c r="H8" i="1" s="1"/>
  <c r="E10" i="1" l="1"/>
  <c r="H10" i="1" l="1"/>
  <c r="H11" i="1" s="1"/>
  <c r="F12" i="1" s="1"/>
  <c r="F6" i="4" s="1"/>
</calcChain>
</file>

<file path=xl/sharedStrings.xml><?xml version="1.0" encoding="utf-8"?>
<sst xmlns="http://schemas.openxmlformats.org/spreadsheetml/2006/main" count="33" uniqueCount="31">
  <si>
    <t>Fornitore</t>
  </si>
  <si>
    <t>Num Documento</t>
  </si>
  <si>
    <t>Data Documento</t>
  </si>
  <si>
    <t xml:space="preserve">SCADENZA FATTURA </t>
  </si>
  <si>
    <t>differenza gg. Tra scadenza e pagamento</t>
  </si>
  <si>
    <t>Importo Pagato compresa IVA</t>
  </si>
  <si>
    <t>Amministrazione trasparente - Art. 33, d.lgs. 14 marzo 2013, n. 33 e art. 9, commi 1 e 3 del dpcm 22 settembre 2014</t>
  </si>
  <si>
    <t>Indicatore trimestrale  di tempestività dei pagamenti per beni, servizi e forniture</t>
  </si>
  <si>
    <t>Periodo di riferimento</t>
  </si>
  <si>
    <t>Numero giorni</t>
  </si>
  <si>
    <t>CESAN Centro Studi e Animazione Economica                     AZIENDA SPECIALE CCIAA DI FOGGIA</t>
  </si>
  <si>
    <t>Ritardo ponderato</t>
  </si>
  <si>
    <t>INFOCAMERE Soc. Cons. Informatioca Camere di Commercio Italiane</t>
  </si>
  <si>
    <t>TIM SpA</t>
  </si>
  <si>
    <t>Totali</t>
  </si>
  <si>
    <t>Studio Commerciale Florio Ippolito</t>
  </si>
  <si>
    <t>Dott. Massimiliano Fabozzi</t>
  </si>
  <si>
    <t>Data pagamento Banca BNL</t>
  </si>
  <si>
    <t>ARUBA SPA</t>
  </si>
  <si>
    <t>VVA/22014745</t>
  </si>
  <si>
    <t>98 2022</t>
  </si>
  <si>
    <t>8S0033411</t>
  </si>
  <si>
    <t>114/FE</t>
  </si>
  <si>
    <t>SI VIAGGIARE di Deborah Colamussi</t>
  </si>
  <si>
    <t xml:space="preserve">31 74t </t>
  </si>
  <si>
    <t>8S00393023</t>
  </si>
  <si>
    <t>8S00417518</t>
  </si>
  <si>
    <t>Tempestivita pagamenti OTTOBRE - DICEMBRE 2022</t>
  </si>
  <si>
    <t>Indicatore tempestività OTTOBRE - DICEMBRE 2022</t>
  </si>
  <si>
    <t>Dati aggiornati al 13/01/2023</t>
  </si>
  <si>
    <t>Ottobre - 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</si>
</sst>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/mm/yyyy;@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/>
    <xf numFmtId="4" fontId="6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7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zoomScaleNormal="100" workbookViewId="0">
      <selection activeCell="E17" sqref="E17"/>
    </sheetView>
  </sheetViews>
  <sheetFormatPr defaultRowHeight="15" x14ac:dyDescent="0.25"/>
  <cols>
    <col min="1" max="1" width="32.85546875" style="4" customWidth="1"/>
    <col min="2" max="2" width="22.140625" style="5" customWidth="1"/>
    <col min="3" max="3" width="22" style="1" customWidth="1"/>
    <col min="4" max="4" width="14.42578125" customWidth="1"/>
    <col min="5" max="5" width="11.5703125" customWidth="1"/>
    <col min="6" max="6" width="18.42578125" style="2" customWidth="1"/>
    <col min="7" max="7" width="14.5703125" style="3" bestFit="1" customWidth="1"/>
    <col min="8" max="8" width="15.5703125" customWidth="1"/>
    <col min="9" max="9" width="11.85546875" style="11" customWidth="1"/>
  </cols>
  <sheetData>
    <row r="1" spans="1:9" ht="41.45" customHeight="1" x14ac:dyDescent="0.25">
      <c r="A1" s="27" t="s">
        <v>27</v>
      </c>
      <c r="B1" s="27"/>
      <c r="C1" s="27"/>
      <c r="D1" s="27"/>
      <c r="E1" s="27"/>
      <c r="F1" s="27"/>
      <c r="G1" s="27"/>
      <c r="H1" s="27"/>
    </row>
    <row r="2" spans="1:9" ht="45.75" x14ac:dyDescent="0.2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7" t="s">
        <v>17</v>
      </c>
      <c r="H2" s="10" t="s">
        <v>11</v>
      </c>
      <c r="I2"/>
    </row>
    <row r="3" spans="1:9" ht="30.75" customHeight="1" x14ac:dyDescent="0.25">
      <c r="A3" s="22" t="s">
        <v>18</v>
      </c>
      <c r="B3" s="23">
        <v>1</v>
      </c>
      <c r="C3" s="23">
        <v>44845</v>
      </c>
      <c r="D3" s="23">
        <v>44845</v>
      </c>
      <c r="E3" s="18">
        <f>(G3-D3)</f>
        <v>0</v>
      </c>
      <c r="F3" s="24">
        <v>9.99</v>
      </c>
      <c r="G3" s="25">
        <v>44845</v>
      </c>
      <c r="H3" s="26">
        <f>F3*E3</f>
        <v>0</v>
      </c>
      <c r="I3"/>
    </row>
    <row r="4" spans="1:9" ht="30.75" customHeight="1" x14ac:dyDescent="0.25">
      <c r="A4" s="22" t="s">
        <v>12</v>
      </c>
      <c r="B4" s="23" t="s">
        <v>19</v>
      </c>
      <c r="C4" s="23">
        <v>44845</v>
      </c>
      <c r="D4" s="23">
        <v>44875</v>
      </c>
      <c r="E4" s="18">
        <f>(G4-D4)</f>
        <v>-29</v>
      </c>
      <c r="F4" s="24">
        <v>436.05</v>
      </c>
      <c r="G4" s="25">
        <v>44846</v>
      </c>
      <c r="H4" s="26">
        <f>F4*E4</f>
        <v>-12645.45</v>
      </c>
      <c r="I4"/>
    </row>
    <row r="5" spans="1:9" ht="30.75" customHeight="1" x14ac:dyDescent="0.25">
      <c r="A5" s="22" t="s">
        <v>13</v>
      </c>
      <c r="B5" s="23" t="s">
        <v>21</v>
      </c>
      <c r="C5" s="23">
        <v>44845</v>
      </c>
      <c r="D5" s="23">
        <v>44875</v>
      </c>
      <c r="E5" s="18">
        <f t="shared" ref="E5:E6" si="0">(G5-D5)</f>
        <v>-23</v>
      </c>
      <c r="F5" s="24">
        <v>43.04</v>
      </c>
      <c r="G5" s="25">
        <v>44852</v>
      </c>
      <c r="H5" s="26">
        <f t="shared" ref="H5:H6" si="1">F5*E5</f>
        <v>-989.92</v>
      </c>
      <c r="I5"/>
    </row>
    <row r="6" spans="1:9" ht="30.75" customHeight="1" x14ac:dyDescent="0.25">
      <c r="A6" s="22" t="s">
        <v>13</v>
      </c>
      <c r="B6" s="23" t="s">
        <v>25</v>
      </c>
      <c r="C6" s="23">
        <v>44875</v>
      </c>
      <c r="D6" s="23">
        <v>44904</v>
      </c>
      <c r="E6" s="18">
        <f t="shared" si="0"/>
        <v>-21</v>
      </c>
      <c r="F6" s="24">
        <v>38.85</v>
      </c>
      <c r="G6" s="25">
        <v>44883</v>
      </c>
      <c r="H6" s="26">
        <f t="shared" si="1"/>
        <v>-815.85</v>
      </c>
      <c r="I6"/>
    </row>
    <row r="7" spans="1:9" ht="30.75" customHeight="1" x14ac:dyDescent="0.25">
      <c r="A7" s="22" t="s">
        <v>13</v>
      </c>
      <c r="B7" s="23" t="s">
        <v>26</v>
      </c>
      <c r="C7" s="23">
        <v>44907</v>
      </c>
      <c r="D7" s="23">
        <v>44937</v>
      </c>
      <c r="E7" s="18">
        <f t="shared" ref="E7" si="2">(G7-D7)</f>
        <v>-22</v>
      </c>
      <c r="F7" s="24">
        <v>11.62</v>
      </c>
      <c r="G7" s="25">
        <v>44915</v>
      </c>
      <c r="H7" s="26">
        <f t="shared" ref="H7" si="3">F7*E7</f>
        <v>-255.64</v>
      </c>
      <c r="I7"/>
    </row>
    <row r="8" spans="1:9" ht="30.75" customHeight="1" x14ac:dyDescent="0.25">
      <c r="A8" s="22" t="s">
        <v>15</v>
      </c>
      <c r="B8" s="23" t="s">
        <v>20</v>
      </c>
      <c r="C8" s="23">
        <v>44846</v>
      </c>
      <c r="D8" s="23">
        <v>44846</v>
      </c>
      <c r="E8" s="18">
        <f>(G8-D8)</f>
        <v>6</v>
      </c>
      <c r="F8" s="24">
        <v>2500</v>
      </c>
      <c r="G8" s="25">
        <v>44852</v>
      </c>
      <c r="H8" s="26">
        <f>F8*E8</f>
        <v>15000</v>
      </c>
      <c r="I8"/>
    </row>
    <row r="9" spans="1:9" ht="30.75" customHeight="1" x14ac:dyDescent="0.25">
      <c r="A9" s="22" t="s">
        <v>16</v>
      </c>
      <c r="B9" s="23" t="s">
        <v>22</v>
      </c>
      <c r="C9" s="23">
        <v>44875</v>
      </c>
      <c r="D9" s="23">
        <v>44875</v>
      </c>
      <c r="E9" s="18">
        <f t="shared" ref="E9" si="4">(G9-D9)</f>
        <v>1</v>
      </c>
      <c r="F9" s="24">
        <v>89.05</v>
      </c>
      <c r="G9" s="25">
        <v>44876</v>
      </c>
      <c r="H9" s="26">
        <f t="shared" ref="H9" si="5">F9*E9</f>
        <v>89.05</v>
      </c>
      <c r="I9"/>
    </row>
    <row r="10" spans="1:9" ht="30.75" customHeight="1" x14ac:dyDescent="0.25">
      <c r="A10" s="22" t="s">
        <v>23</v>
      </c>
      <c r="B10" s="23" t="s">
        <v>24</v>
      </c>
      <c r="C10" s="23">
        <v>44882</v>
      </c>
      <c r="D10" s="23">
        <v>44882</v>
      </c>
      <c r="E10" s="18">
        <f t="shared" ref="E10" si="6">(G10-D10)</f>
        <v>1</v>
      </c>
      <c r="F10" s="24">
        <v>620</v>
      </c>
      <c r="G10" s="25">
        <v>44883</v>
      </c>
      <c r="H10" s="26">
        <f>F10*E10</f>
        <v>620</v>
      </c>
      <c r="I10"/>
    </row>
    <row r="11" spans="1:9" ht="30.75" customHeight="1" x14ac:dyDescent="0.25">
      <c r="A11" s="29" t="s">
        <v>14</v>
      </c>
      <c r="B11" s="30"/>
      <c r="C11" s="30"/>
      <c r="D11" s="30"/>
      <c r="E11" s="31"/>
      <c r="F11" s="24">
        <f>SUM(F4:F10)</f>
        <v>3738.61</v>
      </c>
      <c r="G11" s="25"/>
      <c r="H11" s="26">
        <f>SUM(H4:H10)</f>
        <v>1002.1899999999994</v>
      </c>
      <c r="I11"/>
    </row>
    <row r="12" spans="1:9" x14ac:dyDescent="0.25">
      <c r="A12" s="28" t="s">
        <v>28</v>
      </c>
      <c r="B12" s="28"/>
      <c r="C12" s="28"/>
      <c r="D12" s="28"/>
      <c r="E12" s="28"/>
      <c r="F12" s="32">
        <f>H11/F11</f>
        <v>0.26806486902886351</v>
      </c>
      <c r="G12" s="33"/>
      <c r="H12" s="34"/>
    </row>
    <row r="13" spans="1:9" x14ac:dyDescent="0.25">
      <c r="A13" s="12"/>
      <c r="B13" s="13"/>
      <c r="C13" s="14"/>
      <c r="D13" s="15"/>
      <c r="E13" s="15"/>
      <c r="F13" s="16"/>
      <c r="G13" s="17"/>
      <c r="H13" s="15"/>
      <c r="I13"/>
    </row>
  </sheetData>
  <mergeCells count="4">
    <mergeCell ref="A1:H1"/>
    <mergeCell ref="A12:E12"/>
    <mergeCell ref="A11:E11"/>
    <mergeCell ref="F12:H12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"/>
  <sheetViews>
    <sheetView workbookViewId="0">
      <selection activeCell="F17" sqref="F17"/>
    </sheetView>
  </sheetViews>
  <sheetFormatPr defaultRowHeight="15" x14ac:dyDescent="0.25"/>
  <cols>
    <col min="4" max="4" width="14.85546875" bestFit="1" customWidth="1"/>
  </cols>
  <sheetData>
    <row r="1" spans="2:8" ht="33" customHeight="1" x14ac:dyDescent="0.25">
      <c r="B1" s="37" t="s">
        <v>10</v>
      </c>
      <c r="C1" s="37"/>
      <c r="D1" s="37"/>
      <c r="E1" s="37"/>
      <c r="F1" s="37"/>
      <c r="G1" s="37"/>
      <c r="H1" s="37"/>
    </row>
    <row r="2" spans="2:8" ht="36" customHeight="1" x14ac:dyDescent="0.25">
      <c r="B2" s="38" t="s">
        <v>6</v>
      </c>
      <c r="C2" s="38"/>
      <c r="D2" s="38"/>
      <c r="E2" s="38"/>
      <c r="F2" s="38"/>
      <c r="G2" s="38"/>
      <c r="H2" s="38"/>
    </row>
    <row r="3" spans="2:8" ht="18.75" x14ac:dyDescent="0.25">
      <c r="B3" s="39" t="s">
        <v>7</v>
      </c>
      <c r="C3" s="40"/>
      <c r="D3" s="40"/>
      <c r="E3" s="40"/>
      <c r="F3" s="40"/>
      <c r="G3" s="40"/>
      <c r="H3" s="40"/>
    </row>
    <row r="4" spans="2:8" ht="18.75" x14ac:dyDescent="0.3">
      <c r="B4" s="20"/>
      <c r="C4" s="20"/>
      <c r="D4" s="19"/>
      <c r="E4" s="19"/>
      <c r="F4" s="19"/>
      <c r="G4" s="19"/>
      <c r="H4" s="19"/>
    </row>
    <row r="5" spans="2:8" ht="18.75" x14ac:dyDescent="0.25">
      <c r="B5" s="41" t="s">
        <v>8</v>
      </c>
      <c r="C5" s="41"/>
      <c r="D5" s="41"/>
      <c r="E5" s="41"/>
      <c r="F5" s="41" t="s">
        <v>9</v>
      </c>
      <c r="G5" s="41"/>
      <c r="H5" s="41"/>
    </row>
    <row r="6" spans="2:8" ht="18.75" x14ac:dyDescent="0.25">
      <c r="B6" s="35" t="s">
        <v>30</v>
      </c>
      <c r="C6" s="35"/>
      <c r="D6" s="35"/>
      <c r="E6" s="35"/>
      <c r="F6" s="36">
        <f>'Calcolo per indicatore'!F12:H12</f>
        <v>0.26806486902886351</v>
      </c>
      <c r="G6" s="36"/>
      <c r="H6" s="36"/>
    </row>
    <row r="7" spans="2:8" ht="18.75" x14ac:dyDescent="0.3">
      <c r="B7" s="20"/>
      <c r="C7" s="20"/>
      <c r="D7" s="19"/>
      <c r="E7" s="19"/>
      <c r="F7" s="19"/>
      <c r="G7" s="19"/>
      <c r="H7" s="19"/>
    </row>
    <row r="8" spans="2:8" ht="18.75" x14ac:dyDescent="0.3">
      <c r="B8" s="19"/>
      <c r="C8" s="19"/>
      <c r="D8" s="19"/>
      <c r="E8" s="19"/>
      <c r="F8" s="19"/>
      <c r="G8" s="19"/>
      <c r="H8" s="19"/>
    </row>
    <row r="9" spans="2:8" ht="18.75" x14ac:dyDescent="0.3">
      <c r="B9" s="19"/>
      <c r="C9" s="19"/>
      <c r="D9" s="19"/>
      <c r="E9" s="19"/>
      <c r="F9" s="19"/>
      <c r="G9" s="19"/>
      <c r="H9" s="19"/>
    </row>
    <row r="10" spans="2:8" ht="18.75" x14ac:dyDescent="0.3">
      <c r="B10" s="21" t="s">
        <v>29</v>
      </c>
      <c r="C10" s="19"/>
      <c r="D10" s="21"/>
      <c r="E10" s="19"/>
      <c r="F10" s="19"/>
      <c r="G10" s="19"/>
      <c r="H10" s="19"/>
    </row>
  </sheetData>
  <mergeCells count="7">
    <mergeCell ref="B6:E6"/>
    <mergeCell ref="F6:H6"/>
    <mergeCell ref="B1:H1"/>
    <mergeCell ref="B2:H2"/>
    <mergeCell ref="B3:H3"/>
    <mergeCell ref="B5:E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per indicatore</vt:lpstr>
      <vt:lpstr>Indicatore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simona.bartolomucci</dc:creator>
  <cp:lastModifiedBy>ragno</cp:lastModifiedBy>
  <cp:lastPrinted>2022-09-26T08:58:59Z</cp:lastPrinted>
  <dcterms:created xsi:type="dcterms:W3CDTF">2019-04-24T07:29:05Z</dcterms:created>
  <dcterms:modified xsi:type="dcterms:W3CDTF">2023-01-13T11:30:58Z</dcterms:modified>
</cp:coreProperties>
</file>